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2" activeTab="0"/>
  </bookViews>
  <sheets>
    <sheet name="商业网点拍卖成交明细表" sheetId="1" r:id="rId1"/>
    <sheet name="仓库拍卖成交明细表" sheetId="2" r:id="rId2"/>
  </sheets>
  <definedNames/>
  <calcPr fullCalcOnLoad="1"/>
</workbook>
</file>

<file path=xl/sharedStrings.xml><?xml version="1.0" encoding="utf-8"?>
<sst xmlns="http://schemas.openxmlformats.org/spreadsheetml/2006/main" count="53" uniqueCount="37">
  <si>
    <r>
      <t>大石桥市第二初级中学一楼食堂房屋租金拍卖成交情况明细表</t>
    </r>
    <r>
      <rPr>
        <b/>
        <sz val="18"/>
        <rFont val="宋体"/>
        <family val="0"/>
      </rPr>
      <t xml:space="preserve">        </t>
    </r>
  </si>
  <si>
    <t>序 号</t>
  </si>
  <si>
    <t>标的名称</t>
  </si>
  <si>
    <t>结构</t>
  </si>
  <si>
    <t>面积(m2)</t>
  </si>
  <si>
    <r>
      <t>评估价</t>
    </r>
    <r>
      <rPr>
        <sz val="12"/>
        <rFont val="Times New Roman"/>
        <family val="1"/>
      </rPr>
      <t xml:space="preserve">           </t>
    </r>
  </si>
  <si>
    <t>起拍价（元）</t>
  </si>
  <si>
    <t>成交单价          (元/m2)</t>
  </si>
  <si>
    <t>成交价</t>
  </si>
  <si>
    <t>7月19日汇正通置业</t>
  </si>
  <si>
    <t>买受人</t>
  </si>
  <si>
    <t>买受人      联系电话</t>
  </si>
  <si>
    <t>竞买号牌</t>
  </si>
  <si>
    <t>大石桥市第二初级中学一楼食堂房屋租金</t>
  </si>
  <si>
    <t>框架</t>
  </si>
  <si>
    <t>单凤杰</t>
  </si>
  <si>
    <t>合计</t>
  </si>
  <si>
    <t>拍卖时间：
2020年11月11日</t>
  </si>
  <si>
    <t>拍卖地点：大石桥市财政局西源源水务二楼</t>
  </si>
  <si>
    <t>产权所有人：
大石桥市第二初级中学</t>
  </si>
  <si>
    <t>拍卖行名称：营口益诚拍卖有限公司</t>
  </si>
  <si>
    <t xml:space="preserve">金桥保障性住房北区金裕华庭仓库拍卖成交情况明细表        </t>
  </si>
  <si>
    <t>买受人身份证号</t>
  </si>
  <si>
    <t>备注</t>
  </si>
  <si>
    <t>北区21#楼仓库101</t>
  </si>
  <si>
    <t>框剪</t>
  </si>
  <si>
    <t>冯景田</t>
  </si>
  <si>
    <r>
      <t>2</t>
    </r>
    <r>
      <rPr>
        <sz val="12"/>
        <rFont val="宋体"/>
        <family val="0"/>
      </rPr>
      <t>10821196010053934</t>
    </r>
  </si>
  <si>
    <t>北区21#楼仓库112</t>
  </si>
  <si>
    <t>李会财</t>
  </si>
  <si>
    <r>
      <t>2</t>
    </r>
    <r>
      <rPr>
        <sz val="12"/>
        <rFont val="宋体"/>
        <family val="0"/>
      </rPr>
      <t>1082119520120015</t>
    </r>
  </si>
  <si>
    <t>北区21#楼仓库116</t>
  </si>
  <si>
    <t>郝显金</t>
  </si>
  <si>
    <r>
      <t>2</t>
    </r>
    <r>
      <rPr>
        <sz val="12"/>
        <rFont val="宋体"/>
        <family val="0"/>
      </rPr>
      <t>10821195409175912</t>
    </r>
  </si>
  <si>
    <t>拍卖时间：2019年12月11日</t>
  </si>
  <si>
    <t>拍卖地点：大石桥市环保局西20米营口中邦信检测有限公司</t>
  </si>
  <si>
    <t>产权所有人：大石桥市正通置业有限公司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</si>
</sst>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8" borderId="0" applyNumberFormat="0" applyBorder="0" applyAlignment="0" applyProtection="0"/>
    <xf numFmtId="0" fontId="35" fillId="0" borderId="5" applyNumberFormat="0" applyFill="0" applyAlignment="0" applyProtection="0"/>
    <xf numFmtId="0" fontId="33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3" fontId="0" fillId="0" borderId="0" xfId="22" applyFont="1" applyAlignment="1">
      <alignment horizontal="left"/>
    </xf>
    <xf numFmtId="0" fontId="8" fillId="0" borderId="10" xfId="0" applyFont="1" applyBorder="1" applyAlignment="1">
      <alignment horizontal="center"/>
    </xf>
    <xf numFmtId="43" fontId="9" fillId="0" borderId="11" xfId="0" applyNumberFormat="1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6.625" style="2" customWidth="1"/>
    <col min="2" max="2" width="7.00390625" style="4" customWidth="1"/>
    <col min="3" max="3" width="4.625" style="1" customWidth="1"/>
    <col min="4" max="5" width="6.125" style="1" customWidth="1"/>
    <col min="6" max="6" width="8.00390625" style="1" customWidth="1"/>
    <col min="7" max="7" width="5.375" style="4" customWidth="1"/>
    <col min="8" max="8" width="7.50390625" style="4" customWidth="1"/>
    <col min="9" max="9" width="13.75390625" style="4" hidden="1" customWidth="1"/>
    <col min="10" max="10" width="7.00390625" style="1" customWidth="1"/>
    <col min="11" max="11" width="13.125" style="1" customWidth="1"/>
    <col min="12" max="12" width="5.125" style="1" customWidth="1"/>
    <col min="13" max="16384" width="9.00390625" style="1" customWidth="1"/>
  </cols>
  <sheetData>
    <row r="1" spans="1:12" s="1" customFormat="1" ht="34.5" customHeight="1">
      <c r="A1" s="22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117.75" customHeight="1">
      <c r="A3" s="7">
        <v>1</v>
      </c>
      <c r="B3" s="8" t="s">
        <v>13</v>
      </c>
      <c r="C3" s="9" t="s">
        <v>14</v>
      </c>
      <c r="D3" s="23">
        <v>229.24</v>
      </c>
      <c r="E3" s="23">
        <v>168600</v>
      </c>
      <c r="F3" s="23">
        <v>168600</v>
      </c>
      <c r="G3" s="23"/>
      <c r="H3" s="23">
        <v>168600</v>
      </c>
      <c r="I3" s="11">
        <f>ROUND(946677.375,2)</f>
        <v>946677.38</v>
      </c>
      <c r="J3" s="7" t="s">
        <v>15</v>
      </c>
      <c r="K3" s="7">
        <v>13940777898</v>
      </c>
      <c r="L3" s="7">
        <v>5</v>
      </c>
    </row>
    <row r="4" spans="1:12" s="2" customFormat="1" ht="45.75" customHeight="1">
      <c r="A4" s="7"/>
      <c r="B4" s="8"/>
      <c r="C4" s="9"/>
      <c r="D4" s="23"/>
      <c r="E4" s="23"/>
      <c r="F4" s="23"/>
      <c r="G4" s="23"/>
      <c r="H4" s="23"/>
      <c r="I4" s="11"/>
      <c r="J4" s="7"/>
      <c r="K4" s="7"/>
      <c r="L4" s="7"/>
    </row>
    <row r="5" spans="1:12" s="2" customFormat="1" ht="37.5" customHeight="1">
      <c r="A5" s="7"/>
      <c r="B5" s="8"/>
      <c r="C5" s="9"/>
      <c r="D5" s="23"/>
      <c r="E5" s="23"/>
      <c r="F5" s="23"/>
      <c r="G5" s="23"/>
      <c r="H5" s="23"/>
      <c r="I5" s="11"/>
      <c r="J5" s="7"/>
      <c r="K5" s="7"/>
      <c r="L5" s="7"/>
    </row>
    <row r="6" spans="1:12" s="2" customFormat="1" ht="37.5" customHeight="1">
      <c r="A6" s="7"/>
      <c r="B6" s="8"/>
      <c r="C6" s="9"/>
      <c r="D6" s="23"/>
      <c r="E6" s="23"/>
      <c r="F6" s="23"/>
      <c r="G6" s="23"/>
      <c r="H6" s="23"/>
      <c r="I6" s="11"/>
      <c r="J6" s="7"/>
      <c r="K6" s="7"/>
      <c r="L6" s="7"/>
    </row>
    <row r="7" spans="1:12" s="3" customFormat="1" ht="30" customHeight="1">
      <c r="A7" s="12" t="s">
        <v>16</v>
      </c>
      <c r="B7" s="13"/>
      <c r="C7" s="14"/>
      <c r="D7" s="24">
        <f>SUM(D3:D6)</f>
        <v>229.24</v>
      </c>
      <c r="E7" s="24">
        <f>SUM(E3:E6)</f>
        <v>168600</v>
      </c>
      <c r="F7" s="24">
        <f>SUM(F3:F6)</f>
        <v>168600</v>
      </c>
      <c r="G7" s="24">
        <f>H7/D7</f>
        <v>735.4737393125109</v>
      </c>
      <c r="H7" s="24">
        <f>SUM(H3:H6)</f>
        <v>168600</v>
      </c>
      <c r="I7" s="14">
        <f>SUM(I3:I6)</f>
        <v>946677.38</v>
      </c>
      <c r="J7" s="14"/>
      <c r="K7" s="7"/>
      <c r="L7" s="14"/>
    </row>
    <row r="8" spans="1:12" s="1" customFormat="1" ht="60" customHeight="1">
      <c r="A8" s="25" t="s">
        <v>17</v>
      </c>
      <c r="B8" s="4"/>
      <c r="E8" s="26" t="s">
        <v>18</v>
      </c>
      <c r="F8" s="26"/>
      <c r="G8" s="26"/>
      <c r="H8" s="26"/>
      <c r="I8" s="26"/>
      <c r="J8" s="26"/>
      <c r="K8" s="26"/>
      <c r="L8" s="26"/>
    </row>
    <row r="9" spans="1:11" s="1" customFormat="1" ht="69" customHeight="1">
      <c r="A9" s="25" t="s">
        <v>19</v>
      </c>
      <c r="B9" s="4"/>
      <c r="E9" s="26" t="s">
        <v>20</v>
      </c>
      <c r="F9" s="26"/>
      <c r="G9" s="26"/>
      <c r="H9" s="26"/>
      <c r="I9" s="26"/>
      <c r="J9" s="26"/>
      <c r="K9" s="26"/>
    </row>
    <row r="10" spans="1:9" s="1" customFormat="1" ht="14.25">
      <c r="A10" s="2"/>
      <c r="B10" s="4"/>
      <c r="G10" s="4"/>
      <c r="H10" s="4"/>
      <c r="I10" s="4"/>
    </row>
    <row r="11" spans="1:9" s="1" customFormat="1" ht="14.25">
      <c r="A11" s="2"/>
      <c r="B11" s="4"/>
      <c r="G11" s="4"/>
      <c r="H11" s="4"/>
      <c r="I11" s="4"/>
    </row>
    <row r="12" spans="1:9" s="1" customFormat="1" ht="14.25">
      <c r="A12" s="2"/>
      <c r="B12" s="4"/>
      <c r="G12" s="4"/>
      <c r="H12" s="4"/>
      <c r="I12" s="4"/>
    </row>
    <row r="13" spans="1:9" s="1" customFormat="1" ht="14.25">
      <c r="A13" s="2"/>
      <c r="B13" s="4"/>
      <c r="G13" s="4"/>
      <c r="H13" s="15"/>
      <c r="I13" s="15"/>
    </row>
    <row r="14" spans="1:9" s="1" customFormat="1" ht="14.25">
      <c r="A14" s="2"/>
      <c r="B14" s="4"/>
      <c r="G14" s="4"/>
      <c r="H14" s="4"/>
      <c r="I14" s="4"/>
    </row>
    <row r="15" spans="1:9" s="1" customFormat="1" ht="14.25">
      <c r="A15" s="2"/>
      <c r="B15" s="4"/>
      <c r="G15" s="4"/>
      <c r="H15" s="4"/>
      <c r="I15" s="4"/>
    </row>
    <row r="16" spans="1:9" s="1" customFormat="1" ht="14.25">
      <c r="A16" s="2"/>
      <c r="B16" s="4"/>
      <c r="G16" s="4"/>
      <c r="H16" s="4"/>
      <c r="I16" s="21"/>
    </row>
    <row r="17" spans="8:9" ht="14.25">
      <c r="H17" s="16"/>
      <c r="I17" s="16"/>
    </row>
    <row r="19" spans="8:9" ht="14.25">
      <c r="H19" s="15"/>
      <c r="I19" s="15"/>
    </row>
  </sheetData>
  <sheetProtection/>
  <mergeCells count="6">
    <mergeCell ref="A1:L1"/>
    <mergeCell ref="A7:B7"/>
    <mergeCell ref="A8:B8"/>
    <mergeCell ref="E8:L8"/>
    <mergeCell ref="A9:B9"/>
    <mergeCell ref="E9:K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9.00390625" defaultRowHeight="14.25"/>
  <cols>
    <col min="1" max="1" width="5.00390625" style="2" customWidth="1"/>
    <col min="2" max="2" width="20.00390625" style="4" customWidth="1"/>
    <col min="3" max="3" width="6.125" style="1" customWidth="1"/>
    <col min="4" max="4" width="8.875" style="1" bestFit="1" customWidth="1"/>
    <col min="5" max="5" width="12.75390625" style="1" customWidth="1"/>
    <col min="6" max="6" width="12.50390625" style="1" customWidth="1"/>
    <col min="7" max="7" width="9.125" style="4" customWidth="1"/>
    <col min="8" max="8" width="14.00390625" style="4" customWidth="1"/>
    <col min="9" max="9" width="13.75390625" style="4" hidden="1" customWidth="1"/>
    <col min="10" max="10" width="9.625" style="1" customWidth="1"/>
    <col min="11" max="11" width="13.125" style="1" customWidth="1"/>
    <col min="12" max="12" width="19.00390625" style="1" customWidth="1"/>
    <col min="13" max="13" width="5.125" style="1" customWidth="1"/>
    <col min="14" max="14" width="6.25390625" style="1" customWidth="1"/>
    <col min="15" max="16384" width="9.00390625" style="1" customWidth="1"/>
  </cols>
  <sheetData>
    <row r="1" spans="1:14" s="1" customFormat="1" ht="34.5" customHeight="1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22</v>
      </c>
      <c r="M2" s="6" t="s">
        <v>12</v>
      </c>
      <c r="N2" s="17" t="s">
        <v>23</v>
      </c>
    </row>
    <row r="3" spans="1:14" s="2" customFormat="1" ht="42.75" customHeight="1">
      <c r="A3" s="7">
        <v>1</v>
      </c>
      <c r="B3" s="8" t="s">
        <v>24</v>
      </c>
      <c r="C3" s="9" t="s">
        <v>25</v>
      </c>
      <c r="D3" s="10">
        <v>13.48</v>
      </c>
      <c r="E3" s="11">
        <v>41788</v>
      </c>
      <c r="F3" s="11">
        <v>41788</v>
      </c>
      <c r="G3" s="11">
        <f>H3/D3</f>
        <v>3100</v>
      </c>
      <c r="H3" s="11">
        <v>41788</v>
      </c>
      <c r="I3" s="11">
        <f>ROUND(946677.375,2)</f>
        <v>946677.38</v>
      </c>
      <c r="J3" s="7" t="s">
        <v>26</v>
      </c>
      <c r="K3" s="7">
        <v>13840789496</v>
      </c>
      <c r="L3" s="18" t="s">
        <v>27</v>
      </c>
      <c r="M3" s="7">
        <v>1</v>
      </c>
      <c r="N3" s="19"/>
    </row>
    <row r="4" spans="1:14" s="2" customFormat="1" ht="45.75" customHeight="1">
      <c r="A4" s="7">
        <v>2</v>
      </c>
      <c r="B4" s="8" t="s">
        <v>28</v>
      </c>
      <c r="C4" s="9" t="s">
        <v>25</v>
      </c>
      <c r="D4" s="10">
        <v>13.48</v>
      </c>
      <c r="E4" s="11">
        <v>41788</v>
      </c>
      <c r="F4" s="11">
        <v>41788</v>
      </c>
      <c r="G4" s="11">
        <f>H4/D4</f>
        <v>3100</v>
      </c>
      <c r="H4" s="11">
        <v>41788</v>
      </c>
      <c r="I4" s="11">
        <f>ROUND(906149.349,2)</f>
        <v>906149.35</v>
      </c>
      <c r="J4" s="7" t="s">
        <v>29</v>
      </c>
      <c r="K4" s="7">
        <v>13940763037</v>
      </c>
      <c r="L4" s="18" t="s">
        <v>30</v>
      </c>
      <c r="M4" s="7">
        <v>2</v>
      </c>
      <c r="N4" s="19"/>
    </row>
    <row r="5" spans="1:14" s="2" customFormat="1" ht="37.5" customHeight="1">
      <c r="A5" s="7">
        <v>3</v>
      </c>
      <c r="B5" s="8" t="s">
        <v>31</v>
      </c>
      <c r="C5" s="9" t="s">
        <v>25</v>
      </c>
      <c r="D5" s="10">
        <v>15.17</v>
      </c>
      <c r="E5" s="11">
        <v>47027</v>
      </c>
      <c r="F5" s="11">
        <v>47027</v>
      </c>
      <c r="G5" s="11">
        <f>H5/D5</f>
        <v>3100</v>
      </c>
      <c r="H5" s="11">
        <v>47027</v>
      </c>
      <c r="I5" s="11">
        <f>ROUND(906149.349,2)</f>
        <v>906149.35</v>
      </c>
      <c r="J5" s="7" t="s">
        <v>32</v>
      </c>
      <c r="K5" s="7">
        <v>13470204940</v>
      </c>
      <c r="L5" s="18" t="s">
        <v>33</v>
      </c>
      <c r="M5" s="7">
        <v>4</v>
      </c>
      <c r="N5" s="19"/>
    </row>
    <row r="6" spans="1:14" s="2" customFormat="1" ht="37.5" customHeight="1">
      <c r="A6" s="7"/>
      <c r="B6" s="8"/>
      <c r="C6" s="9"/>
      <c r="D6" s="10"/>
      <c r="E6" s="11"/>
      <c r="F6" s="11"/>
      <c r="G6" s="11"/>
      <c r="H6" s="11"/>
      <c r="I6" s="11"/>
      <c r="J6" s="7"/>
      <c r="K6" s="7"/>
      <c r="L6" s="18"/>
      <c r="M6" s="7"/>
      <c r="N6" s="19"/>
    </row>
    <row r="7" spans="1:14" s="3" customFormat="1" ht="30" customHeight="1">
      <c r="A7" s="12" t="s">
        <v>16</v>
      </c>
      <c r="B7" s="13"/>
      <c r="C7" s="14"/>
      <c r="D7" s="14">
        <f>SUM(D3:D6)</f>
        <v>42.13</v>
      </c>
      <c r="E7" s="14">
        <f>SUM(E3:E6)</f>
        <v>130603</v>
      </c>
      <c r="F7" s="14">
        <f>SUM(F3:F6)</f>
        <v>130603</v>
      </c>
      <c r="G7" s="14">
        <f>H7/D7</f>
        <v>3100</v>
      </c>
      <c r="H7" s="14">
        <f>SUM(H3:H6)</f>
        <v>130603</v>
      </c>
      <c r="I7" s="14">
        <f>SUM(I3:I6)</f>
        <v>2758976.08</v>
      </c>
      <c r="J7" s="14"/>
      <c r="K7" s="7"/>
      <c r="L7" s="14"/>
      <c r="M7" s="14"/>
      <c r="N7" s="20"/>
    </row>
    <row r="8" spans="1:8" s="1" customFormat="1" ht="30" customHeight="1">
      <c r="A8" s="4" t="s">
        <v>34</v>
      </c>
      <c r="B8" s="4"/>
      <c r="G8" s="4"/>
      <c r="H8" s="1" t="s">
        <v>35</v>
      </c>
    </row>
    <row r="9" spans="1:8" s="1" customFormat="1" ht="30" customHeight="1">
      <c r="A9" s="4" t="s">
        <v>36</v>
      </c>
      <c r="B9" s="4"/>
      <c r="G9" s="4"/>
      <c r="H9" s="1" t="s">
        <v>20</v>
      </c>
    </row>
    <row r="10" spans="1:9" s="1" customFormat="1" ht="14.25">
      <c r="A10" s="2"/>
      <c r="B10" s="4"/>
      <c r="G10" s="4"/>
      <c r="H10" s="4"/>
      <c r="I10" s="4"/>
    </row>
    <row r="11" spans="1:9" s="1" customFormat="1" ht="14.25">
      <c r="A11" s="2"/>
      <c r="B11" s="4"/>
      <c r="G11" s="4"/>
      <c r="H11" s="4"/>
      <c r="I11" s="4"/>
    </row>
    <row r="12" spans="1:9" s="1" customFormat="1" ht="14.25">
      <c r="A12" s="2"/>
      <c r="B12" s="4"/>
      <c r="G12" s="4"/>
      <c r="H12" s="4"/>
      <c r="I12" s="4"/>
    </row>
    <row r="13" spans="1:9" s="1" customFormat="1" ht="14.25">
      <c r="A13" s="2"/>
      <c r="B13" s="4"/>
      <c r="G13" s="4"/>
      <c r="H13" s="15"/>
      <c r="I13" s="15"/>
    </row>
    <row r="14" spans="1:9" s="1" customFormat="1" ht="14.25">
      <c r="A14" s="2"/>
      <c r="B14" s="4"/>
      <c r="G14" s="4"/>
      <c r="H14" s="4"/>
      <c r="I14" s="4"/>
    </row>
    <row r="15" spans="1:9" s="1" customFormat="1" ht="14.25">
      <c r="A15" s="2"/>
      <c r="B15" s="4"/>
      <c r="G15" s="4"/>
      <c r="H15" s="4"/>
      <c r="I15" s="4"/>
    </row>
    <row r="16" spans="1:9" s="1" customFormat="1" ht="14.25">
      <c r="A16" s="2"/>
      <c r="B16" s="4"/>
      <c r="G16" s="4"/>
      <c r="H16" s="4"/>
      <c r="I16" s="21"/>
    </row>
    <row r="17" spans="8:9" ht="14.25">
      <c r="H17" s="16"/>
      <c r="I17" s="16"/>
    </row>
    <row r="19" spans="8:9" ht="14.25">
      <c r="H19" s="15"/>
      <c r="I19" s="15"/>
    </row>
  </sheetData>
  <sheetProtection/>
  <mergeCells count="2">
    <mergeCell ref="A1:N1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祈连山</cp:lastModifiedBy>
  <cp:lastPrinted>2019-12-10T08:08:13Z</cp:lastPrinted>
  <dcterms:created xsi:type="dcterms:W3CDTF">1996-12-17T01:32:42Z</dcterms:created>
  <dcterms:modified xsi:type="dcterms:W3CDTF">2021-12-03T00:28:04Z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